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00" windowHeight="11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<sst xmlns="http://schemas.openxmlformats.org/spreadsheetml/2006/main" count="50" uniqueCount="27">
  <si>
    <t>emisja (t/rok)</t>
  </si>
  <si>
    <t>paliwo</t>
  </si>
  <si>
    <t>rodzaj</t>
  </si>
  <si>
    <t xml:space="preserve">zużycie </t>
  </si>
  <si>
    <t>pył</t>
  </si>
  <si>
    <t>CO2</t>
  </si>
  <si>
    <t>CO</t>
  </si>
  <si>
    <t>SO2</t>
  </si>
  <si>
    <t>NOx</t>
  </si>
  <si>
    <t>biomasa (drewno)</t>
  </si>
  <si>
    <t>węgiel</t>
  </si>
  <si>
    <t>olej opałowy</t>
  </si>
  <si>
    <t>gaz</t>
  </si>
  <si>
    <t>t/rok</t>
  </si>
  <si>
    <t>RAZEM</t>
  </si>
  <si>
    <t>ilość</t>
  </si>
  <si>
    <t>%</t>
  </si>
  <si>
    <t xml:space="preserve">efekt ekologiczny </t>
  </si>
  <si>
    <r>
      <t>m</t>
    </r>
    <r>
      <rPr>
        <vertAlign val="super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>/rok</t>
    </r>
  </si>
  <si>
    <t xml:space="preserve"> przed modernizacją</t>
  </si>
  <si>
    <t>po modernizacji (przewidywane)</t>
  </si>
  <si>
    <t>Karta efektu ekologicznego - załącznik do wniosku o dotację celową na dofinasowanie zadań służacych ochronie środowiska i gospodarce wodnej</t>
  </si>
  <si>
    <t>WNIOSKODAWCA:</t>
  </si>
  <si>
    <t>imię i nazwisko:</t>
  </si>
  <si>
    <t>adres:</t>
  </si>
  <si>
    <t>jed.</t>
  </si>
  <si>
    <t>ul.                     (nr ewid.         obręb          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</si>
</sst>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Arial"/>
      <family val="2"/>
    </font>
    <font>
      <sz val="12"/>
      <name val="Arial"/>
      <family val="2"/>
    </font>
    <font>
      <vertAlign val="superscript"/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2"/>
      <color theme="1"/>
      <name val="Arial"/>
      <family val="2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/>
      <right/>
      <top style="dashed"/>
      <bottom style="dashed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164" fontId="40" fillId="0" borderId="11" xfId="0" applyNumberFormat="1" applyFont="1" applyBorder="1" applyAlignment="1">
      <alignment horizontal="center" vertical="center"/>
    </xf>
    <xf numFmtId="164" fontId="40" fillId="0" borderId="12" xfId="0" applyNumberFormat="1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164" fontId="40" fillId="0" borderId="15" xfId="0" applyNumberFormat="1" applyFont="1" applyBorder="1" applyAlignment="1">
      <alignment horizontal="center" vertical="center"/>
    </xf>
    <xf numFmtId="164" fontId="40" fillId="0" borderId="1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164" fontId="40" fillId="0" borderId="19" xfId="0" applyNumberFormat="1" applyFont="1" applyBorder="1" applyAlignment="1">
      <alignment horizontal="center" vertical="center"/>
    </xf>
    <xf numFmtId="164" fontId="40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4" fontId="40" fillId="0" borderId="22" xfId="0" applyNumberFormat="1" applyFont="1" applyBorder="1" applyAlignment="1">
      <alignment horizontal="center" vertical="center"/>
    </xf>
    <xf numFmtId="164" fontId="40" fillId="0" borderId="23" xfId="0" applyNumberFormat="1" applyFont="1" applyBorder="1" applyAlignment="1">
      <alignment horizontal="center" vertical="center"/>
    </xf>
    <xf numFmtId="164" fontId="40" fillId="0" borderId="23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164" fontId="40" fillId="0" borderId="27" xfId="0" applyNumberFormat="1" applyFont="1" applyBorder="1" applyAlignment="1">
      <alignment horizontal="center" vertical="center"/>
    </xf>
    <xf numFmtId="164" fontId="40" fillId="0" borderId="28" xfId="0" applyNumberFormat="1" applyFont="1" applyBorder="1" applyAlignment="1">
      <alignment horizontal="center" vertical="center"/>
    </xf>
    <xf numFmtId="164" fontId="40" fillId="0" borderId="29" xfId="0" applyNumberFormat="1" applyFont="1" applyBorder="1" applyAlignment="1">
      <alignment horizontal="center" vertical="center"/>
    </xf>
    <xf numFmtId="43" fontId="40" fillId="0" borderId="30" xfId="42" applyFont="1" applyBorder="1" applyAlignment="1">
      <alignment horizontal="center" vertical="center"/>
    </xf>
    <xf numFmtId="43" fontId="40" fillId="0" borderId="31" xfId="42" applyFont="1" applyBorder="1" applyAlignment="1">
      <alignment horizontal="center" vertical="center"/>
    </xf>
    <xf numFmtId="43" fontId="40" fillId="0" borderId="32" xfId="42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164" fontId="40" fillId="0" borderId="33" xfId="42" applyNumberFormat="1" applyFont="1" applyBorder="1" applyAlignment="1">
      <alignment horizontal="center" vertical="center"/>
    </xf>
    <xf numFmtId="164" fontId="40" fillId="0" borderId="30" xfId="0" applyNumberFormat="1" applyFont="1" applyBorder="1" applyAlignment="1">
      <alignment horizontal="center" vertical="center"/>
    </xf>
    <xf numFmtId="164" fontId="40" fillId="0" borderId="31" xfId="0" applyNumberFormat="1" applyFont="1" applyBorder="1" applyAlignment="1">
      <alignment horizontal="center" vertical="center"/>
    </xf>
    <xf numFmtId="164" fontId="40" fillId="0" borderId="32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left"/>
    </xf>
    <xf numFmtId="0" fontId="41" fillId="0" borderId="0" xfId="0" applyFont="1" applyAlignment="1">
      <alignment horizontal="center" wrapText="1"/>
    </xf>
    <xf numFmtId="0" fontId="39" fillId="0" borderId="34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9" fillId="0" borderId="40" xfId="0" applyFont="1" applyBorder="1" applyAlignment="1">
      <alignment horizontal="left" wrapText="1"/>
    </xf>
    <xf numFmtId="0" fontId="41" fillId="0" borderId="0" xfId="0" applyFont="1" applyAlignment="1">
      <alignment horizontal="center" wrapText="1"/>
    </xf>
    <xf numFmtId="0" fontId="40" fillId="0" borderId="13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tabSelected="1" view="pageBreakPreview" zoomScale="110" zoomScaleNormal="120" zoomScaleSheetLayoutView="110" zoomScalePageLayoutView="0" workbookViewId="0" topLeftCell="A10">
      <selection activeCell="C25" sqref="C25"/>
    </sheetView>
  </sheetViews>
  <sheetFormatPr defaultColWidth="8.796875" defaultRowHeight="14.25"/>
  <cols>
    <col min="1" max="1" width="8.8984375" style="1" customWidth="1"/>
    <col min="2" max="2" width="6.5" style="1" customWidth="1"/>
    <col min="3" max="3" width="7.69921875" style="1" customWidth="1"/>
    <col min="4" max="4" width="11" style="1" customWidth="1"/>
    <col min="5" max="5" width="12.19921875" style="1" customWidth="1"/>
    <col min="6" max="7" width="10.69921875" style="1" bestFit="1" customWidth="1"/>
    <col min="8" max="8" width="10.59765625" style="1" customWidth="1"/>
    <col min="9" max="16384" width="9" style="1" customWidth="1"/>
  </cols>
  <sheetData>
    <row r="2" spans="1:8" ht="15">
      <c r="A2" s="60" t="s">
        <v>21</v>
      </c>
      <c r="B2" s="60"/>
      <c r="C2" s="60"/>
      <c r="D2" s="60"/>
      <c r="E2" s="60"/>
      <c r="F2" s="60"/>
      <c r="G2" s="60"/>
      <c r="H2" s="60"/>
    </row>
    <row r="3" spans="1:8" ht="15">
      <c r="A3" s="60"/>
      <c r="B3" s="60"/>
      <c r="C3" s="60"/>
      <c r="D3" s="60"/>
      <c r="E3" s="60"/>
      <c r="F3" s="60"/>
      <c r="G3" s="60"/>
      <c r="H3" s="60"/>
    </row>
    <row r="4" spans="1:8" ht="15.75">
      <c r="A4" s="40"/>
      <c r="B4" s="40"/>
      <c r="C4" s="40"/>
      <c r="D4" s="40"/>
      <c r="E4" s="40"/>
      <c r="F4" s="40"/>
      <c r="G4" s="40"/>
      <c r="H4" s="40"/>
    </row>
    <row r="5" spans="1:8" ht="15">
      <c r="A5" s="39" t="s">
        <v>22</v>
      </c>
      <c r="B5" s="38"/>
      <c r="C5" s="38"/>
      <c r="D5" s="38"/>
      <c r="E5" s="38"/>
      <c r="F5" s="38"/>
      <c r="G5" s="38"/>
      <c r="H5" s="38"/>
    </row>
    <row r="6" spans="1:8" ht="20.25" customHeight="1">
      <c r="A6" s="39" t="s">
        <v>23</v>
      </c>
      <c r="B6" s="38"/>
      <c r="C6" s="59"/>
      <c r="D6" s="59"/>
      <c r="E6" s="59"/>
      <c r="F6" s="59"/>
      <c r="G6" s="38"/>
      <c r="H6" s="38"/>
    </row>
    <row r="7" spans="1:6" ht="19.5" customHeight="1">
      <c r="A7" s="1" t="s">
        <v>24</v>
      </c>
      <c r="C7" s="41" t="s">
        <v>26</v>
      </c>
      <c r="D7" s="41"/>
      <c r="E7" s="41"/>
      <c r="F7" s="41"/>
    </row>
    <row r="8" ht="15.75" thickBot="1"/>
    <row r="9" spans="1:8" ht="15.75" thickBot="1">
      <c r="A9" s="44" t="s">
        <v>19</v>
      </c>
      <c r="B9" s="45"/>
      <c r="C9" s="45"/>
      <c r="D9" s="45"/>
      <c r="E9" s="45"/>
      <c r="F9" s="45"/>
      <c r="G9" s="45"/>
      <c r="H9" s="46"/>
    </row>
    <row r="10" spans="1:8" ht="15">
      <c r="A10" s="50" t="s">
        <v>1</v>
      </c>
      <c r="B10" s="51"/>
      <c r="C10" s="52"/>
      <c r="D10" s="53" t="s">
        <v>0</v>
      </c>
      <c r="E10" s="54"/>
      <c r="F10" s="54"/>
      <c r="G10" s="54"/>
      <c r="H10" s="55"/>
    </row>
    <row r="11" spans="1:8" ht="21.75" customHeight="1">
      <c r="A11" s="61" t="s">
        <v>2</v>
      </c>
      <c r="B11" s="42" t="s">
        <v>3</v>
      </c>
      <c r="C11" s="43"/>
      <c r="D11" s="56"/>
      <c r="E11" s="57"/>
      <c r="F11" s="57"/>
      <c r="G11" s="57"/>
      <c r="H11" s="58"/>
    </row>
    <row r="12" spans="1:8" ht="15.75" thickBot="1">
      <c r="A12" s="62"/>
      <c r="B12" s="7" t="s">
        <v>25</v>
      </c>
      <c r="C12" s="21" t="s">
        <v>15</v>
      </c>
      <c r="D12" s="17" t="s">
        <v>4</v>
      </c>
      <c r="E12" s="11" t="s">
        <v>5</v>
      </c>
      <c r="F12" s="11" t="s">
        <v>6</v>
      </c>
      <c r="G12" s="11" t="s">
        <v>7</v>
      </c>
      <c r="H12" s="12" t="s">
        <v>8</v>
      </c>
    </row>
    <row r="13" spans="1:8" ht="15">
      <c r="A13" s="2" t="s">
        <v>10</v>
      </c>
      <c r="B13" s="8" t="s">
        <v>13</v>
      </c>
      <c r="C13" s="22"/>
      <c r="D13" s="18">
        <f>C13*0.04</f>
        <v>0</v>
      </c>
      <c r="E13" s="9">
        <f>C13*2</f>
        <v>0</v>
      </c>
      <c r="F13" s="9">
        <f>C13*0.045</f>
        <v>0</v>
      </c>
      <c r="G13" s="9">
        <f>C13*0.016</f>
        <v>0</v>
      </c>
      <c r="H13" s="10">
        <f>C13*0.0015</f>
        <v>0</v>
      </c>
    </row>
    <row r="14" spans="1:8" ht="30">
      <c r="A14" s="6" t="s">
        <v>9</v>
      </c>
      <c r="B14" s="3" t="s">
        <v>13</v>
      </c>
      <c r="C14" s="23"/>
      <c r="D14" s="19">
        <f>C14*0.0011</f>
        <v>0</v>
      </c>
      <c r="E14" s="4">
        <f>C14*0.1</f>
        <v>0</v>
      </c>
      <c r="F14" s="4">
        <f>C14*0.00045</f>
        <v>0</v>
      </c>
      <c r="G14" s="4">
        <f>C14*0.00096</f>
        <v>0</v>
      </c>
      <c r="H14" s="5">
        <f>C14*0.00025</f>
        <v>0</v>
      </c>
    </row>
    <row r="15" spans="1:8" ht="30">
      <c r="A15" s="6" t="s">
        <v>11</v>
      </c>
      <c r="B15" s="3" t="s">
        <v>18</v>
      </c>
      <c r="C15" s="23"/>
      <c r="D15" s="20">
        <f>C15*0.0018</f>
        <v>0</v>
      </c>
      <c r="E15" s="4">
        <f>C15*1.65</f>
        <v>0</v>
      </c>
      <c r="F15" s="4">
        <f>C15*0.0006</f>
        <v>0</v>
      </c>
      <c r="G15" s="4">
        <f>C15*0.0019</f>
        <v>0</v>
      </c>
      <c r="H15" s="5">
        <f>C15*0.005</f>
        <v>0</v>
      </c>
    </row>
    <row r="16" spans="1:8" ht="18.75" thickBot="1">
      <c r="A16" s="13" t="s">
        <v>12</v>
      </c>
      <c r="B16" s="14" t="s">
        <v>18</v>
      </c>
      <c r="C16" s="33"/>
      <c r="D16" s="34">
        <f>C16*0.000000015</f>
        <v>0</v>
      </c>
      <c r="E16" s="15">
        <f>C16*0.001964</f>
        <v>0</v>
      </c>
      <c r="F16" s="15">
        <f>C16*0.00000036</f>
        <v>0</v>
      </c>
      <c r="G16" s="15">
        <f>C16*0.00000008</f>
        <v>0</v>
      </c>
      <c r="H16" s="16">
        <f>C16*0.00000128</f>
        <v>0</v>
      </c>
    </row>
    <row r="17" spans="1:8" ht="15.75" thickBot="1">
      <c r="A17" s="63" t="s">
        <v>14</v>
      </c>
      <c r="B17" s="64"/>
      <c r="C17" s="65"/>
      <c r="D17" s="35">
        <f>SUM(D13:D16)</f>
        <v>0</v>
      </c>
      <c r="E17" s="36">
        <f>SUM(E13:E16)</f>
        <v>0</v>
      </c>
      <c r="F17" s="36">
        <f>SUM(F13:F16)</f>
        <v>0</v>
      </c>
      <c r="G17" s="36">
        <f>SUM(G13:G16)</f>
        <v>0</v>
      </c>
      <c r="H17" s="37">
        <f>SUM(H13:H16)</f>
        <v>0</v>
      </c>
    </row>
    <row r="18" spans="1:8" ht="15.75" thickBot="1">
      <c r="A18" s="47" t="s">
        <v>20</v>
      </c>
      <c r="B18" s="48"/>
      <c r="C18" s="48"/>
      <c r="D18" s="48"/>
      <c r="E18" s="48"/>
      <c r="F18" s="48"/>
      <c r="G18" s="48"/>
      <c r="H18" s="49"/>
    </row>
    <row r="19" spans="1:8" ht="15">
      <c r="A19" s="50" t="s">
        <v>1</v>
      </c>
      <c r="B19" s="51"/>
      <c r="C19" s="52"/>
      <c r="D19" s="53" t="s">
        <v>0</v>
      </c>
      <c r="E19" s="54"/>
      <c r="F19" s="54"/>
      <c r="G19" s="54"/>
      <c r="H19" s="55"/>
    </row>
    <row r="20" spans="1:8" ht="28.5" customHeight="1">
      <c r="A20" s="61" t="s">
        <v>2</v>
      </c>
      <c r="B20" s="42" t="s">
        <v>3</v>
      </c>
      <c r="C20" s="43"/>
      <c r="D20" s="56"/>
      <c r="E20" s="57"/>
      <c r="F20" s="57"/>
      <c r="G20" s="57"/>
      <c r="H20" s="58"/>
    </row>
    <row r="21" spans="1:8" ht="15.75" thickBot="1">
      <c r="A21" s="62"/>
      <c r="B21" s="7" t="s">
        <v>25</v>
      </c>
      <c r="C21" s="21" t="s">
        <v>15</v>
      </c>
      <c r="D21" s="17" t="s">
        <v>4</v>
      </c>
      <c r="E21" s="11" t="s">
        <v>5</v>
      </c>
      <c r="F21" s="11" t="s">
        <v>6</v>
      </c>
      <c r="G21" s="11" t="s">
        <v>7</v>
      </c>
      <c r="H21" s="12" t="s">
        <v>8</v>
      </c>
    </row>
    <row r="22" spans="1:8" ht="15">
      <c r="A22" s="24" t="s">
        <v>10</v>
      </c>
      <c r="B22" s="25" t="s">
        <v>13</v>
      </c>
      <c r="C22" s="26"/>
      <c r="D22" s="18">
        <f>C22*0.04</f>
        <v>0</v>
      </c>
      <c r="E22" s="9">
        <f>C22*2</f>
        <v>0</v>
      </c>
      <c r="F22" s="9">
        <f>C22*0.045</f>
        <v>0</v>
      </c>
      <c r="G22" s="9">
        <f>C22*0.016</f>
        <v>0</v>
      </c>
      <c r="H22" s="10">
        <f>C22*0.0015</f>
        <v>0</v>
      </c>
    </row>
    <row r="23" spans="1:8" ht="30">
      <c r="A23" s="6" t="s">
        <v>9</v>
      </c>
      <c r="B23" s="3" t="s">
        <v>13</v>
      </c>
      <c r="C23" s="23"/>
      <c r="D23" s="19">
        <f>C23*0.0011</f>
        <v>0</v>
      </c>
      <c r="E23" s="4">
        <f>C23*0.1</f>
        <v>0</v>
      </c>
      <c r="F23" s="4">
        <f>C23*0.00045</f>
        <v>0</v>
      </c>
      <c r="G23" s="4">
        <f>C23*0.00096</f>
        <v>0</v>
      </c>
      <c r="H23" s="5">
        <f>C23*0.00025</f>
        <v>0</v>
      </c>
    </row>
    <row r="24" spans="1:8" ht="30">
      <c r="A24" s="6" t="s">
        <v>11</v>
      </c>
      <c r="B24" s="3" t="s">
        <v>18</v>
      </c>
      <c r="C24" s="23"/>
      <c r="D24" s="20">
        <f>C24*0.0018</f>
        <v>0</v>
      </c>
      <c r="E24" s="4">
        <f>C24*1.65</f>
        <v>0</v>
      </c>
      <c r="F24" s="4">
        <f>C24*0.0006</f>
        <v>0</v>
      </c>
      <c r="G24" s="4">
        <f>C24*0.0019</f>
        <v>0</v>
      </c>
      <c r="H24" s="5">
        <f>C24*0.005</f>
        <v>0</v>
      </c>
    </row>
    <row r="25" spans="1:8" ht="18.75" thickBot="1">
      <c r="A25" s="13" t="s">
        <v>12</v>
      </c>
      <c r="B25" s="14" t="s">
        <v>18</v>
      </c>
      <c r="C25" s="33"/>
      <c r="D25" s="34">
        <f>C25*0.000000015</f>
        <v>0</v>
      </c>
      <c r="E25" s="15">
        <f>C25*0.001964</f>
        <v>0</v>
      </c>
      <c r="F25" s="15">
        <f>C25*0.00000036</f>
        <v>0</v>
      </c>
      <c r="G25" s="15">
        <f>C25*0.00000008</f>
        <v>0</v>
      </c>
      <c r="H25" s="16">
        <f>C25*0.00000128</f>
        <v>0</v>
      </c>
    </row>
    <row r="26" spans="1:8" ht="15.75" thickBot="1">
      <c r="A26" s="63" t="s">
        <v>14</v>
      </c>
      <c r="B26" s="64"/>
      <c r="C26" s="65"/>
      <c r="D26" s="35">
        <f>SUM(D22:D25)</f>
        <v>0</v>
      </c>
      <c r="E26" s="36">
        <f>SUM(E22:E25)</f>
        <v>0</v>
      </c>
      <c r="F26" s="36">
        <f>SUM(F22:F25)</f>
        <v>0</v>
      </c>
      <c r="G26" s="36">
        <f>SUM(G22:G25)</f>
        <v>0</v>
      </c>
      <c r="H26" s="37">
        <f>SUM(H22:H25)</f>
        <v>0</v>
      </c>
    </row>
    <row r="27" spans="1:8" ht="15.75" thickBot="1">
      <c r="A27" s="47" t="s">
        <v>17</v>
      </c>
      <c r="B27" s="48"/>
      <c r="C27" s="48"/>
      <c r="D27" s="48"/>
      <c r="E27" s="48"/>
      <c r="F27" s="48"/>
      <c r="G27" s="48"/>
      <c r="H27" s="49"/>
    </row>
    <row r="28" spans="1:8" ht="15.75" thickBot="1">
      <c r="A28" s="44" t="s">
        <v>13</v>
      </c>
      <c r="B28" s="45"/>
      <c r="C28" s="46"/>
      <c r="D28" s="27">
        <f>D17-D26</f>
        <v>0</v>
      </c>
      <c r="E28" s="28">
        <f>E17-E26</f>
        <v>0</v>
      </c>
      <c r="F28" s="28">
        <f>F17-F26</f>
        <v>0</v>
      </c>
      <c r="G28" s="28">
        <f>G17-G26</f>
        <v>0</v>
      </c>
      <c r="H28" s="29">
        <f>H17-H26</f>
        <v>0</v>
      </c>
    </row>
    <row r="29" spans="1:8" ht="15.75" thickBot="1">
      <c r="A29" s="47" t="s">
        <v>16</v>
      </c>
      <c r="B29" s="48"/>
      <c r="C29" s="49"/>
      <c r="D29" s="30" t="e">
        <f>(D28/D17)*100</f>
        <v>#DIV/0!</v>
      </c>
      <c r="E29" s="31" t="e">
        <f>(E28/E17)*100</f>
        <v>#DIV/0!</v>
      </c>
      <c r="F29" s="31" t="e">
        <f>(F28/F17)*100</f>
        <v>#DIV/0!</v>
      </c>
      <c r="G29" s="31" t="e">
        <f>(G28/G17)*100</f>
        <v>#DIV/0!</v>
      </c>
      <c r="H29" s="32" t="e">
        <f>(H28/H17)*100</f>
        <v>#DIV/0!</v>
      </c>
    </row>
  </sheetData>
  <sheetProtection/>
  <mergeCells count="17">
    <mergeCell ref="C6:F6"/>
    <mergeCell ref="A2:H3"/>
    <mergeCell ref="A28:C28"/>
    <mergeCell ref="A29:C29"/>
    <mergeCell ref="A11:A12"/>
    <mergeCell ref="A20:A21"/>
    <mergeCell ref="A17:C17"/>
    <mergeCell ref="A26:C26"/>
    <mergeCell ref="B11:C11"/>
    <mergeCell ref="B20:C20"/>
    <mergeCell ref="A9:H9"/>
    <mergeCell ref="A18:H18"/>
    <mergeCell ref="A27:H27"/>
    <mergeCell ref="A10:C10"/>
    <mergeCell ref="A19:C19"/>
    <mergeCell ref="D19:H20"/>
    <mergeCell ref="D10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rowBreaks count="1" manualBreakCount="1">
    <brk id="5" max="255" man="1"/>
  </rowBreaks>
  <colBreaks count="1" manualBreakCount="1">
    <brk id="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Paciorek</dc:creator>
  <cp:keywords/>
  <dc:description/>
  <cp:lastModifiedBy>Barbara Gajek</cp:lastModifiedBy>
  <cp:lastPrinted>2018-01-18T09:34:59Z</cp:lastPrinted>
  <dcterms:created xsi:type="dcterms:W3CDTF">2018-01-09T13:14:05Z</dcterms:created>
  <dcterms:modified xsi:type="dcterms:W3CDTF">2018-01-18T09:38:26Z</dcterms:modified>
  <cp:category/>
  <cp:version/>
  <cp:contentType/>
  <cp:contentStatus/>
</cp:coreProperties>
</file>